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VSS-SMV\SMV\SE\EAUX\EAU DE CONSOMMATION\2025- Renouvellement marché du CS\Documents définitifs_CEAP &amp; CELARI\BPU\"/>
    </mc:Choice>
  </mc:AlternateContent>
  <xr:revisionPtr revIDLastSave="0" documentId="13_ncr:1_{D6A5C4A6-86C0-429F-85CD-69C6414DEBF3}" xr6:coauthVersionLast="47" xr6:coauthVersionMax="47" xr10:uidLastSave="{00000000-0000-0000-0000-000000000000}"/>
  <bookViews>
    <workbookView xWindow="-110" yWindow="-110" windowWidth="19420" windowHeight="10300" tabRatio="666" xr2:uid="{00000000-000D-0000-FFFF-FFFF00000000}"/>
  </bookViews>
  <sheets>
    <sheet name="lot2_prélèvements" sheetId="14" r:id="rId1"/>
    <sheet name="lot2_analyses" sheetId="12" r:id="rId2"/>
  </sheets>
  <definedNames>
    <definedName name="_xlnm.Print_Area" localSheetId="1">lot2_analyses!$A$1:$F$18</definedName>
    <definedName name="_xlnm.Print_Area" localSheetId="0">lot2_prélèvements!$A$1:$F$18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4" l="1"/>
  <c r="F25" i="14" s="1"/>
  <c r="E15" i="14"/>
  <c r="F15" i="14" s="1"/>
  <c r="E16" i="14"/>
  <c r="F16" i="14" s="1"/>
  <c r="E17" i="14"/>
  <c r="F17" i="14" s="1"/>
  <c r="E18" i="14"/>
  <c r="F18" i="14" s="1"/>
  <c r="E26" i="14"/>
  <c r="F26" i="14" s="1"/>
  <c r="E26" i="12" l="1"/>
  <c r="F26" i="12" s="1"/>
  <c r="E27" i="12"/>
  <c r="F27" i="12" s="1"/>
  <c r="E17" i="12" l="1"/>
  <c r="F17" i="12" s="1"/>
  <c r="E18" i="12"/>
  <c r="F18" i="12" s="1"/>
  <c r="E25" i="12"/>
  <c r="F25" i="12" s="1"/>
  <c r="E28" i="12" l="1"/>
  <c r="F28" i="12" s="1"/>
  <c r="E16" i="12" l="1"/>
  <c r="F16" i="12" s="1"/>
  <c r="E15" i="12"/>
  <c r="F15" i="12" s="1"/>
</calcChain>
</file>

<file path=xl/sharedStrings.xml><?xml version="1.0" encoding="utf-8"?>
<sst xmlns="http://schemas.openxmlformats.org/spreadsheetml/2006/main" count="84" uniqueCount="53">
  <si>
    <t>BORDEREAU DES PRIX UNITAIRES 
(BPU)</t>
  </si>
  <si>
    <t>PU € HT</t>
  </si>
  <si>
    <t>PU € TTC</t>
  </si>
  <si>
    <t xml:space="preserve">TVA </t>
  </si>
  <si>
    <t>ACCORD-CADRE</t>
  </si>
  <si>
    <t>CONTRÔLE SANITAIRE DES EAUX</t>
  </si>
  <si>
    <t>DEPARTEMENT DE LA REUNION</t>
  </si>
  <si>
    <t>Type de prélèvement</t>
  </si>
  <si>
    <t>Paramètres obligatoires composant l'analyse</t>
  </si>
  <si>
    <t>Type d'analyse</t>
  </si>
  <si>
    <t>Coeffiscient de majoration (%)</t>
  </si>
  <si>
    <t>URG-ANA</t>
  </si>
  <si>
    <t>Coefficient de majoration analyse hors jours et heures ouvrés</t>
  </si>
  <si>
    <t>Possible: Oui/Non</t>
  </si>
  <si>
    <t>Volume estimatif /an (susceptible d'évoluer en fonction des résultats analytiques observés)</t>
  </si>
  <si>
    <t>Occasionnel - non programmable</t>
  </si>
  <si>
    <t xml:space="preserve">Analyses des eaux de baignade </t>
  </si>
  <si>
    <t>PRESTATIONS DE PRELEVEMENTS ET D’ANALYSES DES EAUX DE LOISIRS
Lot n°2 : prélèvements et analyses des échantillons d'eaux réalisés dans le cadre du contrôle sanitaire des eaux de loisirs 
(eaux de piscines / eaux de baignades) dans le département de la Réunion</t>
  </si>
  <si>
    <t>BA_L1</t>
  </si>
  <si>
    <t>cf. annexe 1-C (onglet "Besoin baignade")</t>
  </si>
  <si>
    <t>B_ART</t>
  </si>
  <si>
    <t>Analyse baignades artificielles</t>
  </si>
  <si>
    <t>BA_24</t>
  </si>
  <si>
    <r>
      <t xml:space="preserve">Baignade milieu naturel méthodes normalisées  (terrain + microplaques </t>
    </r>
    <r>
      <rPr>
        <i/>
        <sz val="12"/>
        <color theme="1"/>
        <rFont val="Marianne"/>
      </rPr>
      <t>E.coli</t>
    </r>
    <r>
      <rPr>
        <sz val="12"/>
        <color theme="1"/>
        <rFont val="Marianne"/>
        <family val="3"/>
      </rPr>
      <t xml:space="preserve"> et entérocoques) </t>
    </r>
  </si>
  <si>
    <r>
      <t xml:space="preserve">Analyse selon méthode interne validée proposée pour un résultat </t>
    </r>
    <r>
      <rPr>
        <i/>
        <sz val="12"/>
        <color theme="1"/>
        <rFont val="Marianne"/>
      </rPr>
      <t>E.coli</t>
    </r>
    <r>
      <rPr>
        <sz val="12"/>
        <color theme="1"/>
        <rFont val="Marianne"/>
        <family val="3"/>
      </rPr>
      <t xml:space="preserve"> et entérocoques en moins de 48h</t>
    </r>
  </si>
  <si>
    <t>Analyses
optionnelles</t>
  </si>
  <si>
    <t>Micropolluants et toxines phytoplanctoniques</t>
  </si>
  <si>
    <t>Anatoxine A (devis en cours de marché pour les autres paramètres)</t>
  </si>
  <si>
    <t>Analyses des eaux de piscines</t>
  </si>
  <si>
    <t>PIL3</t>
  </si>
  <si>
    <t>Eau de piscine</t>
  </si>
  <si>
    <t>cf. annexe 1-D (onglet "Besoin piscine")</t>
  </si>
  <si>
    <t>PIL3L</t>
  </si>
  <si>
    <t>PIL3T</t>
  </si>
  <si>
    <t>PIL3TC</t>
  </si>
  <si>
    <t>Eau de piscine+légionelles</t>
  </si>
  <si>
    <t>Eau de piscine+THM</t>
  </si>
  <si>
    <t>Eau de piscine+légionelles+THM</t>
  </si>
  <si>
    <t>Coefficient de majoration pour analyses lot 2 réalisées hors jours et heures ouvrés</t>
  </si>
  <si>
    <t xml:space="preserve">Prélèvements des eaux de baignade </t>
  </si>
  <si>
    <t xml:space="preserve">Type </t>
  </si>
  <si>
    <t>Forfait</t>
  </si>
  <si>
    <t>Déplacement vers le territoire communal</t>
  </si>
  <si>
    <t>Mesures terrain + échantillonnage</t>
  </si>
  <si>
    <t>Type</t>
  </si>
  <si>
    <t>Baignade milieu naturel et/ou baignade artificielle</t>
  </si>
  <si>
    <t>Prélèvement des eaux de bassins des eaux de piscines</t>
  </si>
  <si>
    <t>URG-PLV</t>
  </si>
  <si>
    <t>Coefficient de majoration pour pérlèvements lot 2 réalisées hors jours et heures ouvrés</t>
  </si>
  <si>
    <t>Déplacement vers l'établissement</t>
  </si>
  <si>
    <t xml:space="preserve">Mesures terrain et échantillonnage 
(par bassin) </t>
  </si>
  <si>
    <t>Baignade milieu naturel  / Baignade artificielle</t>
  </si>
  <si>
    <t xml:space="preserve">Baignade analyse méthode interne validée donnant des résultats en moins de 48h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</si>
</sst>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Marianne"/>
      <family val="3"/>
    </font>
    <font>
      <b/>
      <sz val="12"/>
      <name val="Marianne"/>
      <family val="3"/>
    </font>
    <font>
      <b/>
      <sz val="14"/>
      <name val="Marianne"/>
      <family val="3"/>
    </font>
    <font>
      <b/>
      <sz val="16"/>
      <color theme="9" tint="-0.499984740745262"/>
      <name val="Marianne"/>
      <family val="3"/>
    </font>
    <font>
      <b/>
      <sz val="16"/>
      <color indexed="18"/>
      <name val="Marianne"/>
      <family val="3"/>
    </font>
    <font>
      <sz val="14"/>
      <name val="Marianne"/>
      <family val="3"/>
    </font>
    <font>
      <sz val="12"/>
      <color theme="1"/>
      <name val="Marianne"/>
      <family val="3"/>
    </font>
    <font>
      <sz val="10"/>
      <color theme="1"/>
      <name val="Marianne"/>
      <family val="3"/>
    </font>
    <font>
      <b/>
      <sz val="22"/>
      <name val="Marianne"/>
      <family val="3"/>
    </font>
    <font>
      <b/>
      <sz val="16"/>
      <color rgb="FF002060"/>
      <name val="Marianne"/>
      <family val="3"/>
    </font>
    <font>
      <b/>
      <sz val="12"/>
      <color theme="1"/>
      <name val="Marianne"/>
      <family val="3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name val="MS Sans Serif"/>
    </font>
    <font>
      <sz val="10"/>
      <name val="MS Sans Serif"/>
      <family val="2"/>
    </font>
    <font>
      <sz val="8"/>
      <name val="Calibri"/>
      <family val="2"/>
      <scheme val="minor"/>
    </font>
    <font>
      <i/>
      <sz val="12"/>
      <color theme="1"/>
      <name val="Marianne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44" fontId="1" fillId="0" borderId="0" applyFont="0" applyFill="0" applyBorder="0" applyAlignment="0" applyProtection="0"/>
    <xf numFmtId="0" fontId="14" fillId="0" borderId="0"/>
    <xf numFmtId="0" fontId="15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</cellStyleXfs>
  <cellXfs count="42">
    <xf numFmtId="0" fontId="0" fillId="0" borderId="0" xfId="0"/>
    <xf numFmtId="0" fontId="2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8" fillId="0" borderId="1" xfId="1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 shrinkToFit="1"/>
    </xf>
    <xf numFmtId="0" fontId="12" fillId="0" borderId="0" xfId="0" applyFont="1" applyFill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left" vertical="center" wrapText="1" shrinkToFit="1"/>
    </xf>
    <xf numFmtId="0" fontId="8" fillId="0" borderId="0" xfId="0" applyFont="1" applyBorder="1" applyAlignment="1">
      <alignment horizontal="center" vertical="center" wrapText="1"/>
    </xf>
    <xf numFmtId="44" fontId="8" fillId="0" borderId="0" xfId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44" fontId="2" fillId="0" borderId="0" xfId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 shrinkToFit="1"/>
    </xf>
    <xf numFmtId="0" fontId="0" fillId="0" borderId="5" xfId="0" applyFont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 shrinkToFit="1"/>
    </xf>
    <xf numFmtId="0" fontId="0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</cellXfs>
  <cellStyles count="27">
    <cellStyle name="Monétaire" xfId="1" builtinId="4"/>
    <cellStyle name="Normal" xfId="0" builtinId="0"/>
    <cellStyle name="Normal 10" xfId="18" xr:uid="{69050046-A6F3-4A69-BA10-BE8460B467A5}"/>
    <cellStyle name="Normal 10 6" xfId="19" xr:uid="{F2F03064-2CBE-4169-8CB7-A1090B0C3A04}"/>
    <cellStyle name="Normal 13" xfId="22" xr:uid="{8AB23039-CE7F-4ADA-B64C-AC61DDC56C59}"/>
    <cellStyle name="Normal 2" xfId="2" xr:uid="{CB8BDEE4-AF0D-4BB6-92AA-6C851E0C8A72}"/>
    <cellStyle name="Normal 2 2" xfId="5" xr:uid="{1E970585-DC89-4EAB-ADB5-6360603014F9}"/>
    <cellStyle name="Normal 2 2 2" xfId="20" xr:uid="{741EB5E5-FB16-48EA-A975-9CF005055BBD}"/>
    <cellStyle name="Normal 2 2 4" xfId="21" xr:uid="{0E496819-3A9E-4C8A-A29C-EECA474767AA}"/>
    <cellStyle name="Normal 2 3" xfId="9" xr:uid="{EF864426-68E8-4828-A144-D05B559723B4}"/>
    <cellStyle name="Normal 2 3 2" xfId="12" xr:uid="{53527E25-691E-4BF5-9CE9-7409195E9524}"/>
    <cellStyle name="Normal 2 4" xfId="4" xr:uid="{FE6E9E78-E898-44C9-95A5-A5C6E0E02FE2}"/>
    <cellStyle name="Normal 3" xfId="7" xr:uid="{FAE3D9C4-FB4B-44E7-82EE-832680672E78}"/>
    <cellStyle name="Normal 3 2" xfId="11" xr:uid="{1C858A6B-C9B6-485B-8E8E-A3550D1E16AF}"/>
    <cellStyle name="Normal 3 2 2" xfId="25" xr:uid="{942CABEF-109C-4F10-A08B-53634E5EBF63}"/>
    <cellStyle name="Normal 4" xfId="6" xr:uid="{43D6E01E-58B9-4308-9F86-6F33ADB84B4F}"/>
    <cellStyle name="Normal 4 2" xfId="10" xr:uid="{C58BF946-68FF-49D3-B8F7-A1063BE5F564}"/>
    <cellStyle name="Normal 5" xfId="8" xr:uid="{1519F6BA-D74D-4985-B223-7CF6D0FF5702}"/>
    <cellStyle name="Normal 5 2" xfId="15" xr:uid="{5B5762FF-42C9-4BF0-B7C3-8CBF1F701C46}"/>
    <cellStyle name="Normal 5 3" xfId="23" xr:uid="{2CD11AEB-9639-424C-8FB0-93CC589B055D}"/>
    <cellStyle name="Normal 6" xfId="3" xr:uid="{C04F0993-E038-4744-B14E-299DFAA13BE2}"/>
    <cellStyle name="Normal 6 2" xfId="14" xr:uid="{882D2726-D84B-4231-A70C-C89C01806C5C}"/>
    <cellStyle name="Normal 6 5" xfId="17" xr:uid="{15D6BB8D-6B2D-48E9-BF3F-CE51203A9869}"/>
    <cellStyle name="Normal 6 7" xfId="16" xr:uid="{82259BD0-2335-4805-9D39-81C686153117}"/>
    <cellStyle name="Normal 7" xfId="26" xr:uid="{0554A5B2-6B21-436C-8440-B248C358AAB4}"/>
    <cellStyle name="Normal 9" xfId="13" xr:uid="{0D20DC65-ED0E-49E5-8186-B77ADD35547F}"/>
    <cellStyle name="Normal 9 2" xfId="24" xr:uid="{0D0C8D41-C05E-4669-A039-1031E61DB428}"/>
  </cellStyles>
  <dxfs count="0"/>
  <tableStyles count="0" defaultTableStyle="TableStyleMedium9" defaultPivotStyle="PivotStyleLight16"/>
  <colors>
    <mruColors>
      <color rgb="FF79FF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11906</xdr:colOff>
      <xdr:row>0</xdr:row>
      <xdr:rowOff>0</xdr:rowOff>
    </xdr:from>
    <xdr:to>
      <xdr:col>1</xdr:col>
      <xdr:colOff>107473</xdr:colOff>
      <xdr:row>7</xdr:row>
      <xdr:rowOff>50006</xdr:rowOff>
    </xdr:to>
    <xdr:pic>
      <xdr:nvPicPr>
        <xdr:cNvPr id="2" name="Image 1" descr="Mac:Users:xavier.hasendahl:Desktop:ELEMENTS TEMPLATES SIG:LOGOS:REPUBLIQUE_FRANCAISE:eps:Republique_Francaise_CMJN.eps">
          <a:extLst>
            <a:ext uri="{FF2B5EF4-FFF2-40B4-BE49-F238E27FC236}">
              <a16:creationId xmlns:a16="http://schemas.microsoft.com/office/drawing/2014/main" id="{B294197A-2C3F-4736-86E8-ACFEFA71F82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" y="0"/>
          <a:ext cx="1410017" cy="15803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383698</xdr:colOff>
      <xdr:row>1</xdr:row>
      <xdr:rowOff>62070</xdr:rowOff>
    </xdr:from>
    <xdr:to>
      <xdr:col>5</xdr:col>
      <xdr:colOff>583088</xdr:colOff>
      <xdr:row>6</xdr:row>
      <xdr:rowOff>144143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4320402-E44C-40CD-BD63-2296E73EF3E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80048" y="297020"/>
          <a:ext cx="1545590" cy="11425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11906</xdr:colOff>
      <xdr:row>0</xdr:row>
      <xdr:rowOff>0</xdr:rowOff>
    </xdr:from>
    <xdr:to>
      <xdr:col>1</xdr:col>
      <xdr:colOff>107473</xdr:colOff>
      <xdr:row>7</xdr:row>
      <xdr:rowOff>50006</xdr:rowOff>
    </xdr:to>
    <xdr:pic>
      <xdr:nvPicPr>
        <xdr:cNvPr id="2" name="Image 1" descr="Mac:Users:xavier.hasendahl:Desktop:ELEMENTS TEMPLATES SIG:LOGOS:REPUBLIQUE_FRANCAISE:eps:Republique_Francaise_CMJN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" y="0"/>
          <a:ext cx="1357630" cy="122396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383698</xdr:colOff>
      <xdr:row>1</xdr:row>
      <xdr:rowOff>62070</xdr:rowOff>
    </xdr:from>
    <xdr:to>
      <xdr:col>5</xdr:col>
      <xdr:colOff>583088</xdr:colOff>
      <xdr:row>6</xdr:row>
      <xdr:rowOff>144143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87104" y="264476"/>
          <a:ext cx="1485265" cy="1094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25E1C-3D0F-4067-89FA-197BACB711A0}">
  <sheetPr>
    <pageSetUpPr fitToPage="1"/>
  </sheetPr>
  <dimension ref="A3:F32"/>
  <sheetViews>
    <sheetView tabSelected="1" topLeftCell="A54" zoomScale="70" zoomScaleNormal="70" workbookViewId="0">
      <selection activeCell="A18" sqref="A18:B18"/>
    </sheetView>
  </sheetViews>
  <sheetFormatPr baseColWidth="10" defaultColWidth="45" defaultRowHeight="18.5" x14ac:dyDescent="0.35"/>
  <cols>
    <col min="1" max="1" width="18.81640625" style="2" customWidth="1"/>
    <col min="2" max="2" width="60.54296875" style="1" customWidth="1"/>
    <col min="3" max="3" width="28.7265625" style="1" customWidth="1"/>
    <col min="4" max="6" width="19.26953125" style="2" customWidth="1"/>
    <col min="7" max="16384" width="45" style="2"/>
  </cols>
  <sheetData>
    <row r="3" spans="1:6" ht="15.75" customHeight="1" x14ac:dyDescent="0.35">
      <c r="A3" s="38" t="s">
        <v>4</v>
      </c>
      <c r="B3" s="38"/>
      <c r="C3" s="38"/>
      <c r="D3" s="38"/>
      <c r="E3" s="38"/>
      <c r="F3" s="38"/>
    </row>
    <row r="4" spans="1:6" ht="15.75" customHeight="1" x14ac:dyDescent="0.35">
      <c r="A4" s="38" t="s">
        <v>5</v>
      </c>
      <c r="B4" s="38"/>
      <c r="C4" s="38"/>
      <c r="D4" s="38"/>
      <c r="E4" s="38"/>
      <c r="F4" s="38"/>
    </row>
    <row r="5" spans="1:6" ht="15.75" customHeight="1" x14ac:dyDescent="0.35">
      <c r="A5" s="38" t="s">
        <v>6</v>
      </c>
      <c r="B5" s="38"/>
      <c r="C5" s="38"/>
      <c r="D5" s="38"/>
      <c r="E5" s="38"/>
      <c r="F5" s="38"/>
    </row>
    <row r="8" spans="1:6" ht="117.5" customHeight="1" x14ac:dyDescent="0.35">
      <c r="A8" s="39" t="s">
        <v>17</v>
      </c>
      <c r="B8" s="39"/>
      <c r="C8" s="39"/>
      <c r="D8" s="39"/>
      <c r="E8" s="39"/>
      <c r="F8" s="39"/>
    </row>
    <row r="9" spans="1:6" ht="48" customHeight="1" x14ac:dyDescent="0.35">
      <c r="A9" s="40" t="s">
        <v>0</v>
      </c>
      <c r="B9" s="40"/>
      <c r="C9" s="40"/>
      <c r="D9" s="40"/>
      <c r="E9" s="40"/>
      <c r="F9" s="40"/>
    </row>
    <row r="10" spans="1:6" ht="24.5" x14ac:dyDescent="0.35">
      <c r="A10" s="19"/>
      <c r="B10" s="19"/>
      <c r="C10" s="19"/>
      <c r="D10" s="19"/>
      <c r="E10" s="19"/>
      <c r="F10" s="19"/>
    </row>
    <row r="11" spans="1:6" s="3" customFormat="1" ht="55.5" customHeight="1" x14ac:dyDescent="0.35">
      <c r="A11" s="36" t="s">
        <v>39</v>
      </c>
      <c r="B11" s="36"/>
      <c r="C11" s="36"/>
      <c r="D11" s="36"/>
      <c r="E11" s="36"/>
      <c r="F11" s="36"/>
    </row>
    <row r="14" spans="1:6" s="5" customFormat="1" ht="22" x14ac:dyDescent="0.35">
      <c r="A14" s="34" t="s">
        <v>44</v>
      </c>
      <c r="B14" s="35"/>
      <c r="C14" s="4" t="s">
        <v>41</v>
      </c>
      <c r="D14" s="4" t="s">
        <v>1</v>
      </c>
      <c r="E14" s="4" t="s">
        <v>3</v>
      </c>
      <c r="F14" s="4" t="s">
        <v>2</v>
      </c>
    </row>
    <row r="15" spans="1:6" ht="51.5" customHeight="1" x14ac:dyDescent="0.35">
      <c r="A15" s="26" t="s">
        <v>45</v>
      </c>
      <c r="B15" s="27"/>
      <c r="C15" s="8" t="s">
        <v>42</v>
      </c>
      <c r="D15" s="6"/>
      <c r="E15" s="7">
        <f>D15*8.5%</f>
        <v>0</v>
      </c>
      <c r="F15" s="7">
        <f>D15+E15</f>
        <v>0</v>
      </c>
    </row>
    <row r="16" spans="1:6" ht="37" customHeight="1" x14ac:dyDescent="0.35">
      <c r="A16" s="26" t="s">
        <v>51</v>
      </c>
      <c r="B16" s="27"/>
      <c r="C16" s="8" t="s">
        <v>43</v>
      </c>
      <c r="D16" s="6"/>
      <c r="E16" s="7">
        <f t="shared" ref="E16" si="0">D16*8.5%</f>
        <v>0</v>
      </c>
      <c r="F16" s="7">
        <f t="shared" ref="F16" si="1">D16+E16</f>
        <v>0</v>
      </c>
    </row>
    <row r="17" spans="1:6" ht="37" x14ac:dyDescent="0.35">
      <c r="A17" s="26" t="s">
        <v>52</v>
      </c>
      <c r="B17" s="27"/>
      <c r="C17" s="8" t="s">
        <v>43</v>
      </c>
      <c r="D17" s="6"/>
      <c r="E17" s="7">
        <f>D17*8.5%</f>
        <v>0</v>
      </c>
      <c r="F17" s="7">
        <f>D17+E17</f>
        <v>0</v>
      </c>
    </row>
    <row r="18" spans="1:6" ht="37" x14ac:dyDescent="0.35">
      <c r="A18" s="28" t="s">
        <v>26</v>
      </c>
      <c r="B18" s="29"/>
      <c r="C18" s="8" t="s">
        <v>43</v>
      </c>
      <c r="D18" s="6"/>
      <c r="E18" s="7">
        <f t="shared" ref="E18" si="2">D18*8.5%</f>
        <v>0</v>
      </c>
      <c r="F18" s="7">
        <f t="shared" ref="F18" si="3">D18+E18</f>
        <v>0</v>
      </c>
    </row>
    <row r="19" spans="1:6" x14ac:dyDescent="0.35">
      <c r="A19" s="14"/>
      <c r="B19" s="15"/>
      <c r="C19" s="16"/>
      <c r="D19" s="3"/>
      <c r="E19" s="17"/>
      <c r="F19" s="17"/>
    </row>
    <row r="21" spans="1:6" ht="33.75" customHeight="1" x14ac:dyDescent="0.35">
      <c r="A21" s="36" t="s">
        <v>46</v>
      </c>
      <c r="B21" s="36"/>
      <c r="C21" s="36"/>
      <c r="D21" s="36"/>
      <c r="E21" s="36"/>
      <c r="F21" s="36"/>
    </row>
    <row r="24" spans="1:6" x14ac:dyDescent="0.35">
      <c r="A24" s="34" t="s">
        <v>40</v>
      </c>
      <c r="B24" s="35"/>
      <c r="C24" s="4" t="s">
        <v>41</v>
      </c>
      <c r="D24" s="4" t="s">
        <v>1</v>
      </c>
      <c r="E24" s="4" t="s">
        <v>3</v>
      </c>
      <c r="F24" s="4" t="s">
        <v>2</v>
      </c>
    </row>
    <row r="25" spans="1:6" ht="37" x14ac:dyDescent="0.35">
      <c r="A25" s="30" t="s">
        <v>30</v>
      </c>
      <c r="B25" s="31"/>
      <c r="C25" s="8" t="s">
        <v>49</v>
      </c>
      <c r="D25" s="6"/>
      <c r="E25" s="7">
        <f t="shared" ref="E25" si="4">D25*8.5%</f>
        <v>0</v>
      </c>
      <c r="F25" s="7">
        <f t="shared" ref="F25" si="5">D25+E25</f>
        <v>0</v>
      </c>
    </row>
    <row r="26" spans="1:6" ht="67" customHeight="1" x14ac:dyDescent="0.35">
      <c r="A26" s="32"/>
      <c r="B26" s="33"/>
      <c r="C26" s="8" t="s">
        <v>50</v>
      </c>
      <c r="D26" s="6"/>
      <c r="E26" s="7">
        <f t="shared" ref="E26" si="6">D26*8.5%</f>
        <v>0</v>
      </c>
      <c r="F26" s="7">
        <f t="shared" ref="F26" si="7">D26+E26</f>
        <v>0</v>
      </c>
    </row>
    <row r="27" spans="1:6" ht="30" customHeight="1" x14ac:dyDescent="0.35">
      <c r="A27" s="14"/>
      <c r="B27" s="21"/>
      <c r="C27" s="16"/>
      <c r="D27" s="22"/>
      <c r="E27" s="17"/>
      <c r="F27" s="17"/>
    </row>
    <row r="29" spans="1:6" ht="34" x14ac:dyDescent="0.35">
      <c r="A29" s="36" t="s">
        <v>12</v>
      </c>
      <c r="B29" s="36"/>
      <c r="C29" s="36"/>
      <c r="D29" s="36"/>
      <c r="E29" s="36"/>
      <c r="F29" s="36"/>
    </row>
    <row r="31" spans="1:6" ht="37" x14ac:dyDescent="0.35">
      <c r="A31" s="34" t="s">
        <v>7</v>
      </c>
      <c r="B31" s="35"/>
      <c r="C31" s="37"/>
      <c r="D31" s="4" t="s">
        <v>13</v>
      </c>
      <c r="E31" s="4" t="s">
        <v>10</v>
      </c>
    </row>
    <row r="32" spans="1:6" x14ac:dyDescent="0.35">
      <c r="A32" s="8" t="s">
        <v>47</v>
      </c>
      <c r="B32" s="24" t="s">
        <v>48</v>
      </c>
      <c r="C32" s="25"/>
      <c r="D32" s="6"/>
      <c r="E32" s="6"/>
    </row>
  </sheetData>
  <mergeCells count="17">
    <mergeCell ref="A11:F11"/>
    <mergeCell ref="A3:F3"/>
    <mergeCell ref="A4:F4"/>
    <mergeCell ref="A5:F5"/>
    <mergeCell ref="A8:F8"/>
    <mergeCell ref="A9:F9"/>
    <mergeCell ref="A14:B14"/>
    <mergeCell ref="A21:F21"/>
    <mergeCell ref="A24:B24"/>
    <mergeCell ref="A29:F29"/>
    <mergeCell ref="A31:C31"/>
    <mergeCell ref="B32:C32"/>
    <mergeCell ref="A15:B15"/>
    <mergeCell ref="A16:B16"/>
    <mergeCell ref="A17:B17"/>
    <mergeCell ref="A18:B18"/>
    <mergeCell ref="A25:B26"/>
  </mergeCells>
  <pageMargins left="0.7" right="0.7" top="0.75" bottom="0.75" header="0.3" footer="0.3"/>
  <pageSetup paperSize="9" scale="5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G34"/>
  <sheetViews>
    <sheetView topLeftCell="A11" zoomScale="70" zoomScaleNormal="70" workbookViewId="0">
      <selection activeCell="A15" sqref="A15:G15"/>
    </sheetView>
  </sheetViews>
  <sheetFormatPr baseColWidth="10" defaultColWidth="45" defaultRowHeight="18.5" x14ac:dyDescent="0.35"/>
  <cols>
    <col min="1" max="1" width="18.81640625" style="2" customWidth="1"/>
    <col min="2" max="2" width="60.54296875" style="1" customWidth="1"/>
    <col min="3" max="3" width="28.7265625" style="1" customWidth="1"/>
    <col min="4" max="6" width="19.26953125" style="2" customWidth="1"/>
    <col min="7" max="16384" width="45" style="2"/>
  </cols>
  <sheetData>
    <row r="3" spans="1:7" ht="15.75" customHeight="1" x14ac:dyDescent="0.35">
      <c r="A3" s="38" t="s">
        <v>4</v>
      </c>
      <c r="B3" s="38"/>
      <c r="C3" s="38"/>
      <c r="D3" s="38"/>
      <c r="E3" s="38"/>
      <c r="F3" s="38"/>
    </row>
    <row r="4" spans="1:7" ht="15.75" customHeight="1" x14ac:dyDescent="0.35">
      <c r="A4" s="38" t="s">
        <v>5</v>
      </c>
      <c r="B4" s="38"/>
      <c r="C4" s="38"/>
      <c r="D4" s="38"/>
      <c r="E4" s="38"/>
      <c r="F4" s="38"/>
    </row>
    <row r="5" spans="1:7" ht="15.75" customHeight="1" x14ac:dyDescent="0.35">
      <c r="A5" s="38" t="s">
        <v>6</v>
      </c>
      <c r="B5" s="38"/>
      <c r="C5" s="38"/>
      <c r="D5" s="38"/>
      <c r="E5" s="38"/>
      <c r="F5" s="38"/>
    </row>
    <row r="8" spans="1:7" ht="77.25" customHeight="1" x14ac:dyDescent="0.35">
      <c r="A8" s="39" t="s">
        <v>17</v>
      </c>
      <c r="B8" s="39"/>
      <c r="C8" s="39"/>
      <c r="D8" s="39"/>
      <c r="E8" s="39"/>
      <c r="F8" s="39"/>
      <c r="G8" s="39"/>
    </row>
    <row r="9" spans="1:7" ht="48" customHeight="1" x14ac:dyDescent="0.35">
      <c r="A9" s="40" t="s">
        <v>0</v>
      </c>
      <c r="B9" s="40"/>
      <c r="C9" s="40"/>
      <c r="D9" s="40"/>
      <c r="E9" s="40"/>
      <c r="F9" s="40"/>
      <c r="G9" s="40"/>
    </row>
    <row r="10" spans="1:7" ht="24.5" x14ac:dyDescent="0.35">
      <c r="A10" s="19"/>
      <c r="B10" s="19"/>
      <c r="C10" s="19"/>
      <c r="D10" s="19"/>
      <c r="E10" s="19"/>
      <c r="F10" s="19"/>
    </row>
    <row r="11" spans="1:7" s="3" customFormat="1" ht="55.5" customHeight="1" x14ac:dyDescent="0.35">
      <c r="A11" s="36" t="s">
        <v>16</v>
      </c>
      <c r="B11" s="36"/>
      <c r="C11" s="36"/>
      <c r="D11" s="36"/>
      <c r="E11" s="36"/>
      <c r="F11" s="36"/>
      <c r="G11" s="36"/>
    </row>
    <row r="14" spans="1:7" s="5" customFormat="1" ht="55.5" x14ac:dyDescent="0.35">
      <c r="A14" s="34" t="s">
        <v>9</v>
      </c>
      <c r="B14" s="37"/>
      <c r="C14" s="9" t="s">
        <v>8</v>
      </c>
      <c r="D14" s="4" t="s">
        <v>1</v>
      </c>
      <c r="E14" s="4" t="s">
        <v>3</v>
      </c>
      <c r="F14" s="4" t="s">
        <v>2</v>
      </c>
      <c r="G14" s="9" t="s">
        <v>14</v>
      </c>
    </row>
    <row r="15" spans="1:7" ht="37" x14ac:dyDescent="0.35">
      <c r="A15" s="10" t="s">
        <v>18</v>
      </c>
      <c r="B15" s="12" t="s">
        <v>23</v>
      </c>
      <c r="C15" s="8" t="s">
        <v>19</v>
      </c>
      <c r="D15" s="6"/>
      <c r="E15" s="7">
        <f>D15*8.5%</f>
        <v>0</v>
      </c>
      <c r="F15" s="7">
        <f>D15+E15</f>
        <v>0</v>
      </c>
      <c r="G15" s="18">
        <v>760</v>
      </c>
    </row>
    <row r="16" spans="1:7" ht="37" x14ac:dyDescent="0.35">
      <c r="A16" s="11" t="s">
        <v>20</v>
      </c>
      <c r="B16" s="12" t="s">
        <v>21</v>
      </c>
      <c r="C16" s="8" t="s">
        <v>19</v>
      </c>
      <c r="D16" s="6"/>
      <c r="E16" s="7">
        <f t="shared" ref="E16" si="0">D16*8.5%</f>
        <v>0</v>
      </c>
      <c r="F16" s="7">
        <f t="shared" ref="F16" si="1">D16+E16</f>
        <v>0</v>
      </c>
      <c r="G16" s="18">
        <v>30</v>
      </c>
    </row>
    <row r="17" spans="1:7" ht="37" x14ac:dyDescent="0.35">
      <c r="A17" s="13" t="s">
        <v>22</v>
      </c>
      <c r="B17" s="12" t="s">
        <v>24</v>
      </c>
      <c r="C17" s="8" t="s">
        <v>19</v>
      </c>
      <c r="D17" s="6"/>
      <c r="E17" s="7">
        <f>D17*8.5%</f>
        <v>0</v>
      </c>
      <c r="F17" s="7">
        <f>D17+E17</f>
        <v>0</v>
      </c>
      <c r="G17" s="23">
        <v>10</v>
      </c>
    </row>
    <row r="18" spans="1:7" ht="55.5" x14ac:dyDescent="0.35">
      <c r="A18" s="13" t="s">
        <v>25</v>
      </c>
      <c r="B18" s="12" t="s">
        <v>26</v>
      </c>
      <c r="C18" s="8" t="s">
        <v>27</v>
      </c>
      <c r="D18" s="6"/>
      <c r="E18" s="7">
        <f t="shared" ref="E18" si="2">D18*8.5%</f>
        <v>0</v>
      </c>
      <c r="F18" s="7">
        <f t="shared" ref="F18" si="3">D18+E18</f>
        <v>0</v>
      </c>
      <c r="G18" s="20" t="s">
        <v>15</v>
      </c>
    </row>
    <row r="19" spans="1:7" x14ac:dyDescent="0.35">
      <c r="A19" s="14"/>
      <c r="B19" s="15"/>
      <c r="C19" s="16"/>
      <c r="D19" s="3"/>
      <c r="E19" s="17"/>
      <c r="F19" s="17"/>
    </row>
    <row r="21" spans="1:7" ht="33.75" customHeight="1" x14ac:dyDescent="0.35">
      <c r="A21" s="36" t="s">
        <v>28</v>
      </c>
      <c r="B21" s="36"/>
      <c r="C21" s="36"/>
      <c r="D21" s="36"/>
      <c r="E21" s="36"/>
      <c r="F21" s="36"/>
      <c r="G21" s="36"/>
    </row>
    <row r="24" spans="1:7" ht="55.5" x14ac:dyDescent="0.35">
      <c r="A24" s="34" t="s">
        <v>9</v>
      </c>
      <c r="B24" s="37"/>
      <c r="C24" s="9" t="s">
        <v>8</v>
      </c>
      <c r="D24" s="4" t="s">
        <v>1</v>
      </c>
      <c r="E24" s="4" t="s">
        <v>3</v>
      </c>
      <c r="F24" s="4" t="s">
        <v>2</v>
      </c>
      <c r="G24" s="9" t="s">
        <v>14</v>
      </c>
    </row>
    <row r="25" spans="1:7" ht="35.5" customHeight="1" x14ac:dyDescent="0.35">
      <c r="A25" s="11" t="s">
        <v>29</v>
      </c>
      <c r="B25" s="12" t="s">
        <v>30</v>
      </c>
      <c r="C25" s="8" t="s">
        <v>31</v>
      </c>
      <c r="D25" s="6"/>
      <c r="E25" s="7">
        <f t="shared" ref="E25" si="4">D25*8.5%</f>
        <v>0</v>
      </c>
      <c r="F25" s="7">
        <f t="shared" ref="F25" si="5">D25+E25</f>
        <v>0</v>
      </c>
      <c r="G25" s="18">
        <v>1300</v>
      </c>
    </row>
    <row r="26" spans="1:7" ht="30" customHeight="1" x14ac:dyDescent="0.35">
      <c r="A26" s="11" t="s">
        <v>32</v>
      </c>
      <c r="B26" s="12" t="s">
        <v>35</v>
      </c>
      <c r="C26" s="8" t="s">
        <v>31</v>
      </c>
      <c r="D26" s="6"/>
      <c r="E26" s="7">
        <f t="shared" ref="E26:E27" si="6">D26*8.5%</f>
        <v>0</v>
      </c>
      <c r="F26" s="7">
        <f t="shared" ref="F26:F27" si="7">D26+E26</f>
        <v>0</v>
      </c>
      <c r="G26" s="18">
        <v>30</v>
      </c>
    </row>
    <row r="27" spans="1:7" ht="30" customHeight="1" x14ac:dyDescent="0.35">
      <c r="A27" s="11" t="s">
        <v>33</v>
      </c>
      <c r="B27" s="12" t="s">
        <v>36</v>
      </c>
      <c r="C27" s="8" t="s">
        <v>31</v>
      </c>
      <c r="D27" s="6"/>
      <c r="E27" s="7">
        <f t="shared" si="6"/>
        <v>0</v>
      </c>
      <c r="F27" s="7">
        <f t="shared" si="7"/>
        <v>0</v>
      </c>
      <c r="G27" s="18">
        <v>30</v>
      </c>
    </row>
    <row r="28" spans="1:7" ht="30" customHeight="1" x14ac:dyDescent="0.35">
      <c r="A28" s="11" t="s">
        <v>34</v>
      </c>
      <c r="B28" s="12" t="s">
        <v>37</v>
      </c>
      <c r="C28" s="8" t="s">
        <v>31</v>
      </c>
      <c r="D28" s="6"/>
      <c r="E28" s="7">
        <f t="shared" ref="E28" si="8">D28*8.5%</f>
        <v>0</v>
      </c>
      <c r="F28" s="7">
        <f t="shared" ref="F28" si="9">D28+E28</f>
        <v>0</v>
      </c>
      <c r="G28" s="18">
        <v>1</v>
      </c>
    </row>
    <row r="29" spans="1:7" ht="30" customHeight="1" x14ac:dyDescent="0.35">
      <c r="A29" s="14"/>
      <c r="B29" s="21"/>
      <c r="C29" s="16"/>
      <c r="D29" s="22"/>
      <c r="E29" s="17"/>
      <c r="F29" s="17"/>
    </row>
    <row r="31" spans="1:7" ht="34" x14ac:dyDescent="0.35">
      <c r="A31" s="36" t="s">
        <v>12</v>
      </c>
      <c r="B31" s="36"/>
      <c r="C31" s="36"/>
      <c r="D31" s="36"/>
      <c r="E31" s="36"/>
      <c r="F31" s="36"/>
    </row>
    <row r="33" spans="1:5" ht="37" x14ac:dyDescent="0.35">
      <c r="A33" s="34" t="s">
        <v>7</v>
      </c>
      <c r="B33" s="37"/>
      <c r="C33" s="37"/>
      <c r="D33" s="4" t="s">
        <v>13</v>
      </c>
      <c r="E33" s="4" t="s">
        <v>10</v>
      </c>
    </row>
    <row r="34" spans="1:5" x14ac:dyDescent="0.35">
      <c r="A34" s="8" t="s">
        <v>11</v>
      </c>
      <c r="B34" s="24" t="s">
        <v>38</v>
      </c>
      <c r="C34" s="41"/>
      <c r="D34" s="6"/>
      <c r="E34" s="6"/>
    </row>
  </sheetData>
  <mergeCells count="12">
    <mergeCell ref="A31:F31"/>
    <mergeCell ref="A33:C33"/>
    <mergeCell ref="B34:C34"/>
    <mergeCell ref="A24:B24"/>
    <mergeCell ref="A21:G21"/>
    <mergeCell ref="A14:B14"/>
    <mergeCell ref="A11:G11"/>
    <mergeCell ref="A9:G9"/>
    <mergeCell ref="A8:G8"/>
    <mergeCell ref="A3:F3"/>
    <mergeCell ref="A4:F4"/>
    <mergeCell ref="A5:F5"/>
  </mergeCells>
  <phoneticPr fontId="17" type="noConversion"/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lot2_prélèvements</vt:lpstr>
      <vt:lpstr>lot2_analyses</vt:lpstr>
      <vt:lpstr>lot2_analyses!Zone_d_impression</vt:lpstr>
      <vt:lpstr>lot2_prélèvements!Zone_d_impression</vt:lpstr>
    </vt:vector>
  </TitlesOfParts>
  <Company>MSS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jfestin</dc:creator>
  <cp:lastModifiedBy>BAURENS, Jerôme (ARS-REUNION)</cp:lastModifiedBy>
  <cp:lastPrinted>2015-01-27T06:48:59Z</cp:lastPrinted>
  <dcterms:created xsi:type="dcterms:W3CDTF">2015-01-26T11:47:03Z</dcterms:created>
  <dcterms:modified xsi:type="dcterms:W3CDTF">2025-06-23T13:15:45Z</dcterms:modified>
</cp:coreProperties>
</file>